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915" windowHeight="7830"/>
  </bookViews>
  <sheets>
    <sheet name="Sheet1" sheetId="3" r:id="rId1"/>
  </sheets>
  <definedNames>
    <definedName name="_xlnm._FilterDatabase" localSheetId="0" hidden="1">Sheet1!$A$2:$I$73</definedName>
  </definedNames>
  <calcPr calcId="145621"/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3" i="3"/>
  <c r="I73" i="3" l="1"/>
</calcChain>
</file>

<file path=xl/sharedStrings.xml><?xml version="1.0" encoding="utf-8"?>
<sst xmlns="http://schemas.openxmlformats.org/spreadsheetml/2006/main" count="242" uniqueCount="104">
  <si>
    <t>单价（元）</t>
    <phoneticPr fontId="1" type="noConversion"/>
  </si>
  <si>
    <t>总价（元）</t>
    <phoneticPr fontId="1" type="noConversion"/>
  </si>
  <si>
    <t>探头型号</t>
    <phoneticPr fontId="1" type="noConversion"/>
  </si>
  <si>
    <t>序号</t>
    <phoneticPr fontId="1" type="noConversion"/>
  </si>
  <si>
    <t>品牌</t>
    <phoneticPr fontId="1" type="noConversion"/>
  </si>
  <si>
    <t>配件名称</t>
    <phoneticPr fontId="1" type="noConversion"/>
  </si>
  <si>
    <t>说明：</t>
    <phoneticPr fontId="1" type="noConversion"/>
  </si>
  <si>
    <t>非一次性报价。</t>
    <phoneticPr fontId="5" type="noConversion"/>
  </si>
  <si>
    <t>公司资质经营范围涵盖：专用设备或医疗设备维修。</t>
    <phoneticPr fontId="5" type="noConversion"/>
  </si>
  <si>
    <t>提供公司具备的维修技术能力及配件供应的相关资料。</t>
    <phoneticPr fontId="5" type="noConversion"/>
  </si>
  <si>
    <t>所更换电路板配件必须为原厂配件。</t>
    <phoneticPr fontId="5" type="noConversion"/>
  </si>
  <si>
    <t>该项目可谈一年续三年。</t>
    <phoneticPr fontId="5" type="noConversion"/>
  </si>
  <si>
    <t>超声多普勒诊断系统常用配件招标目录</t>
    <phoneticPr fontId="6" type="noConversion"/>
  </si>
  <si>
    <t>Philips</t>
  </si>
  <si>
    <t>更换缆线</t>
    <phoneticPr fontId="6" type="noConversion"/>
  </si>
  <si>
    <t>更换晶振</t>
    <phoneticPr fontId="6" type="noConversion"/>
  </si>
  <si>
    <t>更换外壳</t>
    <phoneticPr fontId="6" type="noConversion"/>
  </si>
  <si>
    <t>更换编码器</t>
    <phoneticPr fontId="6" type="noConversion"/>
  </si>
  <si>
    <t>IU22/IE33</t>
    <phoneticPr fontId="6" type="noConversion"/>
  </si>
  <si>
    <t>维修电源</t>
    <phoneticPr fontId="6" type="noConversion"/>
  </si>
  <si>
    <t>更换电源</t>
    <phoneticPr fontId="6" type="noConversion"/>
  </si>
  <si>
    <t>维修按键板</t>
    <phoneticPr fontId="6" type="noConversion"/>
  </si>
  <si>
    <t>更换按键板</t>
    <phoneticPr fontId="6" type="noConversion"/>
  </si>
  <si>
    <t>更换显卡</t>
    <phoneticPr fontId="6" type="noConversion"/>
  </si>
  <si>
    <t>维修显示器</t>
    <phoneticPr fontId="6" type="noConversion"/>
  </si>
  <si>
    <t>更换显示器</t>
    <phoneticPr fontId="6" type="noConversion"/>
  </si>
  <si>
    <t>更换CB板</t>
    <phoneticPr fontId="6" type="noConversion"/>
  </si>
  <si>
    <t>更换NAIM板</t>
    <phoneticPr fontId="6" type="noConversion"/>
  </si>
  <si>
    <t>更换DSC板</t>
    <phoneticPr fontId="6" type="noConversion"/>
  </si>
  <si>
    <t>更换UAVIO板</t>
    <phoneticPr fontId="6" type="noConversion"/>
  </si>
  <si>
    <t>维修PHYSIO板</t>
    <phoneticPr fontId="6" type="noConversion"/>
  </si>
  <si>
    <t>更换PHYSIO板</t>
    <phoneticPr fontId="6" type="noConversion"/>
  </si>
  <si>
    <t>GE</t>
    <phoneticPr fontId="6" type="noConversion"/>
  </si>
  <si>
    <t>4C/C1-5/S1-5/11L/IC5-9-D</t>
    <phoneticPr fontId="6" type="noConversion"/>
  </si>
  <si>
    <t>E8/E9/E10</t>
    <phoneticPr fontId="6" type="noConversion"/>
  </si>
  <si>
    <t>M5S-D/ML6-15-D/RAB4-8-D</t>
    <phoneticPr fontId="6" type="noConversion"/>
  </si>
  <si>
    <t>更换触摸屏</t>
    <phoneticPr fontId="6" type="noConversion"/>
  </si>
  <si>
    <t>维修GTX板</t>
    <phoneticPr fontId="6" type="noConversion"/>
  </si>
  <si>
    <t>更换GTX板</t>
    <phoneticPr fontId="6" type="noConversion"/>
  </si>
  <si>
    <t>维修BEP板</t>
    <phoneticPr fontId="6" type="noConversion"/>
  </si>
  <si>
    <t>更换BEP板</t>
    <phoneticPr fontId="6" type="noConversion"/>
  </si>
  <si>
    <t>维修RTF板</t>
    <phoneticPr fontId="6" type="noConversion"/>
  </si>
  <si>
    <t>更换RTF板</t>
    <phoneticPr fontId="6" type="noConversion"/>
  </si>
  <si>
    <t>维修MRX板</t>
    <phoneticPr fontId="6" type="noConversion"/>
  </si>
  <si>
    <t>更换MRX板</t>
    <phoneticPr fontId="6" type="noConversion"/>
  </si>
  <si>
    <t>维修RFM板</t>
    <phoneticPr fontId="6" type="noConversion"/>
  </si>
  <si>
    <t>更换RFM板</t>
    <phoneticPr fontId="6" type="noConversion"/>
  </si>
  <si>
    <t>维修GRX板</t>
    <phoneticPr fontId="6" type="noConversion"/>
  </si>
  <si>
    <t>更换GRX板</t>
    <phoneticPr fontId="6" type="noConversion"/>
  </si>
  <si>
    <t>维修GFI板</t>
    <phoneticPr fontId="6" type="noConversion"/>
  </si>
  <si>
    <t>更换GFI板</t>
    <phoneticPr fontId="6" type="noConversion"/>
  </si>
  <si>
    <t>维修DRX板</t>
    <phoneticPr fontId="6" type="noConversion"/>
  </si>
  <si>
    <t>更换DRX板</t>
    <phoneticPr fontId="6" type="noConversion"/>
  </si>
  <si>
    <t>更换透镜</t>
    <phoneticPr fontId="6" type="noConversion"/>
  </si>
  <si>
    <t>更换护套</t>
    <phoneticPr fontId="6" type="noConversion"/>
  </si>
  <si>
    <t>维修缆线</t>
    <phoneticPr fontId="6" type="noConversion"/>
  </si>
  <si>
    <t>更换编码器</t>
    <phoneticPr fontId="6" type="noConversion"/>
  </si>
  <si>
    <t>IU22/IE33</t>
    <phoneticPr fontId="6" type="noConversion"/>
  </si>
  <si>
    <t>维修电源</t>
    <phoneticPr fontId="6" type="noConversion"/>
  </si>
  <si>
    <t>更换电源</t>
    <phoneticPr fontId="6" type="noConversion"/>
  </si>
  <si>
    <t>维修按键板</t>
    <phoneticPr fontId="6" type="noConversion"/>
  </si>
  <si>
    <t>EPIQ5/EPIQ7</t>
    <phoneticPr fontId="6" type="noConversion"/>
  </si>
  <si>
    <t>设备型号</t>
    <phoneticPr fontId="6" type="noConversion"/>
  </si>
  <si>
    <t>保修（月）</t>
    <phoneticPr fontId="6" type="noConversion"/>
  </si>
  <si>
    <t>频次/年</t>
    <phoneticPr fontId="6" type="noConversion"/>
  </si>
  <si>
    <t>IU22/IE33</t>
    <phoneticPr fontId="6" type="noConversion"/>
  </si>
  <si>
    <t>以上配件可提供免费更换及技术指导服务。</t>
    <phoneticPr fontId="5" type="noConversion"/>
  </si>
  <si>
    <t>合计：</t>
    <phoneticPr fontId="6" type="noConversion"/>
  </si>
  <si>
    <t>百胜</t>
    <phoneticPr fontId="1" type="noConversion"/>
  </si>
  <si>
    <t>MyLab twice/Class</t>
    <phoneticPr fontId="1" type="noConversion"/>
  </si>
  <si>
    <t>维修电源</t>
    <phoneticPr fontId="1" type="noConversion"/>
  </si>
  <si>
    <t>维修控制面板</t>
    <phoneticPr fontId="1" type="noConversion"/>
  </si>
  <si>
    <t>更换通道板</t>
    <phoneticPr fontId="1" type="noConversion"/>
  </si>
  <si>
    <t>西门子</t>
    <phoneticPr fontId="1" type="noConversion"/>
  </si>
  <si>
    <t>S2000</t>
    <phoneticPr fontId="1" type="noConversion"/>
  </si>
  <si>
    <t>RM主机箱维修</t>
    <phoneticPr fontId="1" type="noConversion"/>
  </si>
  <si>
    <t>维修键盘</t>
    <phoneticPr fontId="1" type="noConversion"/>
  </si>
  <si>
    <t>维修显示器</t>
    <phoneticPr fontId="6" type="noConversion"/>
  </si>
  <si>
    <t>GE</t>
    <phoneticPr fontId="6" type="noConversion"/>
  </si>
  <si>
    <t>更换显示器</t>
    <phoneticPr fontId="6" type="noConversion"/>
  </si>
  <si>
    <t>C5-1/L12-5/L12-3/S5-1 4C/C1-5/S1-5/11L/IC5-9-D M5S-D/ML6-15-D/RAB4-8-D CA541/PA240/ LA523 4C1/9L4/14L5</t>
    <phoneticPr fontId="6" type="noConversion"/>
  </si>
  <si>
    <t>IU/IE/EPIQ系列E8/E9/E10  E8/E9/E10      MyLab twice/Class S2000</t>
    <phoneticPr fontId="6" type="noConversion"/>
  </si>
  <si>
    <t>Philips      GE           GE           百胜         西门子</t>
    <phoneticPr fontId="6" type="noConversion"/>
  </si>
  <si>
    <t>C5-1/L12-5/L12-3/S5-1  M5S-D/ML6-15-D/RAB4-8-D CA541/PA240/ LA523 4C1/9L4/14L5</t>
    <phoneticPr fontId="6" type="noConversion"/>
  </si>
  <si>
    <t>IU/IE/EPIQ系列 E8/E9/E10      MyLab twice/Class S2000</t>
    <phoneticPr fontId="6" type="noConversion"/>
  </si>
  <si>
    <t>Philips                GE           百胜         西门子</t>
    <phoneticPr fontId="6" type="noConversion"/>
  </si>
  <si>
    <t>C5-1/L12-5/L12-3/S5-1 4C/C1-5/S1-5/11L/IC5-9-D  CA541/PA240/ LA523 4C1/9L4/14L5</t>
    <phoneticPr fontId="6" type="noConversion"/>
  </si>
  <si>
    <t>IU/IE/EPIQ系列E8/E9/E10      MyLab twice/Class S2000</t>
    <phoneticPr fontId="6" type="noConversion"/>
  </si>
  <si>
    <t>Philips      GE                     百胜         西门子</t>
    <phoneticPr fontId="6" type="noConversion"/>
  </si>
  <si>
    <t>更换探头接口板</t>
    <phoneticPr fontId="6" type="noConversion"/>
  </si>
  <si>
    <t>更换编码器</t>
    <phoneticPr fontId="6" type="noConversion"/>
  </si>
  <si>
    <t>IU22/IE33/EPIQ5/EPIQ7</t>
    <phoneticPr fontId="6" type="noConversion"/>
  </si>
  <si>
    <t>更换ACB板</t>
    <phoneticPr fontId="6" type="noConversion"/>
  </si>
  <si>
    <t>更换ACQ板</t>
    <phoneticPr fontId="6" type="noConversion"/>
  </si>
  <si>
    <t>更换FEC板</t>
    <phoneticPr fontId="6" type="noConversion"/>
  </si>
  <si>
    <t>更换主机PC</t>
    <phoneticPr fontId="6" type="noConversion"/>
  </si>
  <si>
    <t>更换主机PC板</t>
    <phoneticPr fontId="6" type="noConversion"/>
  </si>
  <si>
    <t>维修ACB板</t>
    <phoneticPr fontId="6" type="noConversion"/>
  </si>
  <si>
    <t>维修ACQ板</t>
    <phoneticPr fontId="6" type="noConversion"/>
  </si>
  <si>
    <t>维修主机PC板</t>
    <phoneticPr fontId="6" type="noConversion"/>
  </si>
  <si>
    <t>免费安装系统软件</t>
    <phoneticPr fontId="6" type="noConversion"/>
  </si>
  <si>
    <t>探头维修期间必须提供备用探头。</t>
    <phoneticPr fontId="5" type="noConversion"/>
  </si>
  <si>
    <t>表格中报价不全者视为无效投标。</t>
    <phoneticPr fontId="5" type="noConversion"/>
  </si>
  <si>
    <t>投标总价小于50万；结算方式为：按照最优惠单价据实结算。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</si>
</sst>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rgb="FF000000"/>
      <name val="宋体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3" borderId="3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pane ySplit="2" topLeftCell="A72" activePane="bottomLeft" state="frozen"/>
      <selection pane="bottomLeft" activeCell="C87" sqref="C87"/>
    </sheetView>
  </sheetViews>
  <sheetFormatPr defaultColWidth="9" defaultRowHeight="13.5" x14ac:dyDescent="0.15"/>
  <cols>
    <col min="1" max="1" width="5.25" customWidth="1"/>
    <col min="2" max="2" width="16.375" customWidth="1"/>
    <col min="3" max="3" width="12.75" style="10" customWidth="1"/>
    <col min="4" max="4" width="22.875" style="37" customWidth="1"/>
    <col min="5" max="5" width="16.75" style="37" customWidth="1"/>
    <col min="6" max="6" width="12" customWidth="1"/>
    <col min="7" max="7" width="6.125" customWidth="1"/>
    <col min="8" max="8" width="10.25" customWidth="1"/>
    <col min="9" max="9" width="11.5" style="10" customWidth="1"/>
  </cols>
  <sheetData>
    <row r="1" spans="1:9" ht="24.95" customHeight="1" x14ac:dyDescent="0.15">
      <c r="A1" s="41" t="s">
        <v>12</v>
      </c>
      <c r="B1" s="42"/>
      <c r="C1" s="42"/>
      <c r="D1" s="42"/>
      <c r="E1" s="42"/>
      <c r="F1" s="42"/>
      <c r="G1" s="42"/>
      <c r="H1" s="42"/>
      <c r="I1" s="42"/>
    </row>
    <row r="2" spans="1:9" ht="24.95" customHeight="1" x14ac:dyDescent="0.15">
      <c r="A2" s="1" t="s">
        <v>3</v>
      </c>
      <c r="B2" s="3" t="s">
        <v>5</v>
      </c>
      <c r="C2" s="3" t="s">
        <v>4</v>
      </c>
      <c r="D2" s="3" t="s">
        <v>2</v>
      </c>
      <c r="E2" s="3" t="s">
        <v>62</v>
      </c>
      <c r="F2" s="3" t="s">
        <v>63</v>
      </c>
      <c r="G2" s="2" t="s">
        <v>0</v>
      </c>
      <c r="H2" s="9" t="s">
        <v>64</v>
      </c>
      <c r="I2" s="3" t="s">
        <v>1</v>
      </c>
    </row>
    <row r="3" spans="1:9" ht="24.95" customHeight="1" x14ac:dyDescent="0.15">
      <c r="A3" s="4">
        <v>1</v>
      </c>
      <c r="B3" s="22" t="s">
        <v>75</v>
      </c>
      <c r="C3" s="24" t="s">
        <v>73</v>
      </c>
      <c r="D3" s="33"/>
      <c r="E3" s="23" t="s">
        <v>74</v>
      </c>
      <c r="F3" s="6">
        <v>12</v>
      </c>
      <c r="G3" s="24">
        <v>15000</v>
      </c>
      <c r="H3" s="8">
        <v>0.2</v>
      </c>
      <c r="I3" s="6">
        <f>PRODUCT(G3,H3)</f>
        <v>3000</v>
      </c>
    </row>
    <row r="4" spans="1:9" ht="24.95" customHeight="1" x14ac:dyDescent="0.15">
      <c r="A4" s="4">
        <v>2</v>
      </c>
      <c r="B4" s="19" t="s">
        <v>92</v>
      </c>
      <c r="C4" s="8" t="s">
        <v>13</v>
      </c>
      <c r="D4" s="34"/>
      <c r="E4" s="38" t="s">
        <v>61</v>
      </c>
      <c r="F4" s="6">
        <v>12</v>
      </c>
      <c r="G4" s="26">
        <v>58000</v>
      </c>
      <c r="H4" s="8">
        <v>0.2</v>
      </c>
      <c r="I4" s="6">
        <f t="shared" ref="I4:I67" si="0">PRODUCT(G4,H4)</f>
        <v>11600</v>
      </c>
    </row>
    <row r="5" spans="1:9" ht="24.95" customHeight="1" x14ac:dyDescent="0.15">
      <c r="A5" s="4">
        <v>3</v>
      </c>
      <c r="B5" s="29" t="s">
        <v>93</v>
      </c>
      <c r="C5" s="8" t="s">
        <v>13</v>
      </c>
      <c r="D5" s="34"/>
      <c r="E5" s="38" t="s">
        <v>61</v>
      </c>
      <c r="F5" s="6">
        <v>12</v>
      </c>
      <c r="G5" s="31">
        <v>58000</v>
      </c>
      <c r="H5" s="12">
        <v>0.3</v>
      </c>
      <c r="I5" s="6">
        <f t="shared" si="0"/>
        <v>17400</v>
      </c>
    </row>
    <row r="6" spans="1:9" ht="24.95" customHeight="1" x14ac:dyDescent="0.15">
      <c r="A6" s="4">
        <v>4</v>
      </c>
      <c r="B6" s="29" t="s">
        <v>40</v>
      </c>
      <c r="C6" s="7" t="s">
        <v>32</v>
      </c>
      <c r="D6" s="34"/>
      <c r="E6" s="38" t="s">
        <v>34</v>
      </c>
      <c r="F6" s="6">
        <v>12</v>
      </c>
      <c r="G6" s="31">
        <v>125000</v>
      </c>
      <c r="H6" s="12">
        <v>0.2</v>
      </c>
      <c r="I6" s="6">
        <f t="shared" si="0"/>
        <v>25000</v>
      </c>
    </row>
    <row r="7" spans="1:9" ht="24.95" customHeight="1" x14ac:dyDescent="0.15">
      <c r="A7" s="4">
        <v>5</v>
      </c>
      <c r="B7" s="19" t="s">
        <v>26</v>
      </c>
      <c r="C7" s="8" t="s">
        <v>13</v>
      </c>
      <c r="D7" s="34"/>
      <c r="E7" s="38" t="s">
        <v>18</v>
      </c>
      <c r="F7" s="6">
        <v>12</v>
      </c>
      <c r="G7" s="26">
        <v>35000</v>
      </c>
      <c r="H7" s="8">
        <v>0.2</v>
      </c>
      <c r="I7" s="6">
        <f t="shared" si="0"/>
        <v>7000</v>
      </c>
    </row>
    <row r="8" spans="1:9" ht="24.95" customHeight="1" x14ac:dyDescent="0.15">
      <c r="A8" s="4">
        <v>6</v>
      </c>
      <c r="B8" s="19" t="s">
        <v>52</v>
      </c>
      <c r="C8" s="7" t="s">
        <v>32</v>
      </c>
      <c r="D8" s="34"/>
      <c r="E8" s="38" t="s">
        <v>34</v>
      </c>
      <c r="F8" s="6">
        <v>12</v>
      </c>
      <c r="G8" s="26">
        <v>85000</v>
      </c>
      <c r="H8" s="8">
        <v>0.2</v>
      </c>
      <c r="I8" s="6">
        <f t="shared" si="0"/>
        <v>17000</v>
      </c>
    </row>
    <row r="9" spans="1:9" ht="24.95" customHeight="1" x14ac:dyDescent="0.15">
      <c r="A9" s="4">
        <v>7</v>
      </c>
      <c r="B9" s="19" t="s">
        <v>28</v>
      </c>
      <c r="C9" s="8" t="s">
        <v>13</v>
      </c>
      <c r="D9" s="34"/>
      <c r="E9" s="38" t="s">
        <v>18</v>
      </c>
      <c r="F9" s="6">
        <v>12</v>
      </c>
      <c r="G9" s="26">
        <v>35000</v>
      </c>
      <c r="H9" s="8">
        <v>0.2</v>
      </c>
      <c r="I9" s="6">
        <f t="shared" si="0"/>
        <v>7000</v>
      </c>
    </row>
    <row r="10" spans="1:9" ht="24.95" customHeight="1" x14ac:dyDescent="0.15">
      <c r="A10" s="4">
        <v>8</v>
      </c>
      <c r="B10" s="19" t="s">
        <v>94</v>
      </c>
      <c r="C10" s="8" t="s">
        <v>13</v>
      </c>
      <c r="D10" s="34"/>
      <c r="E10" s="38" t="s">
        <v>18</v>
      </c>
      <c r="F10" s="6">
        <v>12</v>
      </c>
      <c r="G10" s="26">
        <v>35000</v>
      </c>
      <c r="H10" s="8">
        <v>0.2</v>
      </c>
      <c r="I10" s="6">
        <f t="shared" si="0"/>
        <v>7000</v>
      </c>
    </row>
    <row r="11" spans="1:9" ht="24.95" customHeight="1" x14ac:dyDescent="0.15">
      <c r="A11" s="4">
        <v>9</v>
      </c>
      <c r="B11" s="19" t="s">
        <v>50</v>
      </c>
      <c r="C11" s="7" t="s">
        <v>32</v>
      </c>
      <c r="D11" s="34"/>
      <c r="E11" s="38" t="s">
        <v>34</v>
      </c>
      <c r="F11" s="6">
        <v>12</v>
      </c>
      <c r="G11" s="26">
        <v>85000</v>
      </c>
      <c r="H11" s="8">
        <v>0.2</v>
      </c>
      <c r="I11" s="6">
        <f t="shared" si="0"/>
        <v>17000</v>
      </c>
    </row>
    <row r="12" spans="1:9" ht="24.95" customHeight="1" x14ac:dyDescent="0.15">
      <c r="A12" s="4">
        <v>10</v>
      </c>
      <c r="B12" s="19" t="s">
        <v>48</v>
      </c>
      <c r="C12" s="7" t="s">
        <v>32</v>
      </c>
      <c r="D12" s="34"/>
      <c r="E12" s="38" t="s">
        <v>34</v>
      </c>
      <c r="F12" s="6">
        <v>12</v>
      </c>
      <c r="G12" s="26">
        <v>85000</v>
      </c>
      <c r="H12" s="8">
        <v>0.2</v>
      </c>
      <c r="I12" s="6">
        <f t="shared" si="0"/>
        <v>17000</v>
      </c>
    </row>
    <row r="13" spans="1:9" ht="24.95" customHeight="1" x14ac:dyDescent="0.15">
      <c r="A13" s="4">
        <v>11</v>
      </c>
      <c r="B13" s="19" t="s">
        <v>38</v>
      </c>
      <c r="C13" s="7" t="s">
        <v>32</v>
      </c>
      <c r="D13" s="34"/>
      <c r="E13" s="38" t="s">
        <v>34</v>
      </c>
      <c r="F13" s="6">
        <v>12</v>
      </c>
      <c r="G13" s="26">
        <v>68000</v>
      </c>
      <c r="H13" s="8">
        <v>0.2</v>
      </c>
      <c r="I13" s="6">
        <f t="shared" si="0"/>
        <v>13600</v>
      </c>
    </row>
    <row r="14" spans="1:9" ht="24.95" customHeight="1" x14ac:dyDescent="0.15">
      <c r="A14" s="4">
        <v>12</v>
      </c>
      <c r="B14" s="19" t="s">
        <v>44</v>
      </c>
      <c r="C14" s="7" t="s">
        <v>32</v>
      </c>
      <c r="D14" s="34"/>
      <c r="E14" s="38" t="s">
        <v>34</v>
      </c>
      <c r="F14" s="6">
        <v>12</v>
      </c>
      <c r="G14" s="26">
        <v>98000</v>
      </c>
      <c r="H14" s="8">
        <v>0.2</v>
      </c>
      <c r="I14" s="6">
        <f t="shared" si="0"/>
        <v>19600</v>
      </c>
    </row>
    <row r="15" spans="1:9" ht="24.95" customHeight="1" x14ac:dyDescent="0.15">
      <c r="A15" s="4">
        <v>13</v>
      </c>
      <c r="B15" s="19" t="s">
        <v>27</v>
      </c>
      <c r="C15" s="8" t="s">
        <v>13</v>
      </c>
      <c r="D15" s="34"/>
      <c r="E15" s="38" t="s">
        <v>18</v>
      </c>
      <c r="F15" s="6">
        <v>12</v>
      </c>
      <c r="G15" s="26">
        <v>32000</v>
      </c>
      <c r="H15" s="8">
        <v>0.2</v>
      </c>
      <c r="I15" s="6">
        <f t="shared" si="0"/>
        <v>6400</v>
      </c>
    </row>
    <row r="16" spans="1:9" ht="24.95" customHeight="1" x14ac:dyDescent="0.15">
      <c r="A16" s="4">
        <v>14</v>
      </c>
      <c r="B16" s="19" t="s">
        <v>95</v>
      </c>
      <c r="C16" s="8" t="s">
        <v>13</v>
      </c>
      <c r="D16" s="34"/>
      <c r="E16" s="38" t="s">
        <v>18</v>
      </c>
      <c r="F16" s="6">
        <v>12</v>
      </c>
      <c r="G16" s="26">
        <v>38000</v>
      </c>
      <c r="H16" s="8">
        <v>0.2</v>
      </c>
      <c r="I16" s="6">
        <f t="shared" si="0"/>
        <v>7600</v>
      </c>
    </row>
    <row r="17" spans="1:9" ht="24.95" customHeight="1" x14ac:dyDescent="0.15">
      <c r="A17" s="4">
        <v>15</v>
      </c>
      <c r="B17" s="19" t="s">
        <v>96</v>
      </c>
      <c r="C17" s="8" t="s">
        <v>13</v>
      </c>
      <c r="D17" s="34"/>
      <c r="E17" s="38" t="s">
        <v>61</v>
      </c>
      <c r="F17" s="6">
        <v>12</v>
      </c>
      <c r="G17" s="26">
        <v>35000</v>
      </c>
      <c r="H17" s="8">
        <v>0.2</v>
      </c>
      <c r="I17" s="6">
        <f t="shared" si="0"/>
        <v>7000</v>
      </c>
    </row>
    <row r="18" spans="1:9" ht="24.95" customHeight="1" x14ac:dyDescent="0.15">
      <c r="A18" s="4">
        <v>16</v>
      </c>
      <c r="B18" s="19" t="s">
        <v>31</v>
      </c>
      <c r="C18" s="8" t="s">
        <v>13</v>
      </c>
      <c r="D18" s="34"/>
      <c r="E18" s="38" t="s">
        <v>61</v>
      </c>
      <c r="F18" s="6">
        <v>12</v>
      </c>
      <c r="G18" s="26">
        <v>35000</v>
      </c>
      <c r="H18" s="8">
        <v>0.2</v>
      </c>
      <c r="I18" s="6">
        <f t="shared" si="0"/>
        <v>7000</v>
      </c>
    </row>
    <row r="19" spans="1:9" ht="24.95" customHeight="1" x14ac:dyDescent="0.15">
      <c r="A19" s="4">
        <v>17</v>
      </c>
      <c r="B19" s="19" t="s">
        <v>46</v>
      </c>
      <c r="C19" s="7" t="s">
        <v>32</v>
      </c>
      <c r="D19" s="34"/>
      <c r="E19" s="38" t="s">
        <v>34</v>
      </c>
      <c r="F19" s="6">
        <v>12</v>
      </c>
      <c r="G19" s="26">
        <v>85000</v>
      </c>
      <c r="H19" s="8">
        <v>0.2</v>
      </c>
      <c r="I19" s="6">
        <f t="shared" si="0"/>
        <v>17000</v>
      </c>
    </row>
    <row r="20" spans="1:9" ht="24.95" customHeight="1" x14ac:dyDescent="0.15">
      <c r="A20" s="4">
        <v>18</v>
      </c>
      <c r="B20" s="19" t="s">
        <v>42</v>
      </c>
      <c r="C20" s="7" t="s">
        <v>32</v>
      </c>
      <c r="D20" s="34"/>
      <c r="E20" s="38" t="s">
        <v>34</v>
      </c>
      <c r="F20" s="6">
        <v>12</v>
      </c>
      <c r="G20" s="26">
        <v>85000</v>
      </c>
      <c r="H20" s="8">
        <v>0.2</v>
      </c>
      <c r="I20" s="6">
        <f t="shared" si="0"/>
        <v>17000</v>
      </c>
    </row>
    <row r="21" spans="1:9" ht="24.95" customHeight="1" x14ac:dyDescent="0.15">
      <c r="A21" s="4">
        <v>19</v>
      </c>
      <c r="B21" s="20" t="s">
        <v>29</v>
      </c>
      <c r="C21" s="8" t="s">
        <v>13</v>
      </c>
      <c r="D21" s="34"/>
      <c r="E21" s="38" t="s">
        <v>18</v>
      </c>
      <c r="F21" s="6">
        <v>12</v>
      </c>
      <c r="G21" s="26">
        <v>32000</v>
      </c>
      <c r="H21" s="13">
        <v>0.2</v>
      </c>
      <c r="I21" s="6">
        <f t="shared" si="0"/>
        <v>6400</v>
      </c>
    </row>
    <row r="22" spans="1:9" ht="24.95" customHeight="1" x14ac:dyDescent="0.15">
      <c r="A22" s="4">
        <v>20</v>
      </c>
      <c r="B22" s="19" t="s">
        <v>22</v>
      </c>
      <c r="C22" s="8" t="s">
        <v>13</v>
      </c>
      <c r="D22" s="34"/>
      <c r="E22" s="38" t="s">
        <v>18</v>
      </c>
      <c r="F22" s="6">
        <v>12</v>
      </c>
      <c r="G22" s="26">
        <v>35000</v>
      </c>
      <c r="H22" s="8">
        <v>0.2</v>
      </c>
      <c r="I22" s="6">
        <f t="shared" si="0"/>
        <v>7000</v>
      </c>
    </row>
    <row r="23" spans="1:9" ht="24.95" customHeight="1" x14ac:dyDescent="0.15">
      <c r="A23" s="4">
        <v>21</v>
      </c>
      <c r="B23" s="19" t="s">
        <v>22</v>
      </c>
      <c r="C23" s="8" t="s">
        <v>13</v>
      </c>
      <c r="D23" s="34"/>
      <c r="E23" s="38" t="s">
        <v>61</v>
      </c>
      <c r="F23" s="6">
        <v>12</v>
      </c>
      <c r="G23" s="26">
        <v>32000</v>
      </c>
      <c r="H23" s="8">
        <v>0.2</v>
      </c>
      <c r="I23" s="6">
        <f t="shared" si="0"/>
        <v>6400</v>
      </c>
    </row>
    <row r="24" spans="1:9" ht="24.95" customHeight="1" x14ac:dyDescent="0.15">
      <c r="A24" s="4">
        <v>22</v>
      </c>
      <c r="B24" s="19" t="s">
        <v>22</v>
      </c>
      <c r="C24" s="7" t="s">
        <v>32</v>
      </c>
      <c r="D24" s="34"/>
      <c r="E24" s="38" t="s">
        <v>34</v>
      </c>
      <c r="F24" s="6">
        <v>12</v>
      </c>
      <c r="G24" s="25">
        <v>28500</v>
      </c>
      <c r="H24" s="8">
        <v>0.2</v>
      </c>
      <c r="I24" s="6">
        <f t="shared" si="0"/>
        <v>5700</v>
      </c>
    </row>
    <row r="25" spans="1:9" ht="24.95" customHeight="1" x14ac:dyDescent="0.15">
      <c r="A25" s="4">
        <v>23</v>
      </c>
      <c r="B25" s="5" t="s">
        <v>56</v>
      </c>
      <c r="C25" s="8" t="s">
        <v>13</v>
      </c>
      <c r="D25" s="34"/>
      <c r="E25" s="38" t="s">
        <v>65</v>
      </c>
      <c r="F25" s="6">
        <v>12</v>
      </c>
      <c r="G25" s="25">
        <v>2000</v>
      </c>
      <c r="H25" s="8">
        <v>0.5</v>
      </c>
      <c r="I25" s="6">
        <f t="shared" si="0"/>
        <v>1000</v>
      </c>
    </row>
    <row r="26" spans="1:9" ht="24.95" customHeight="1" x14ac:dyDescent="0.15">
      <c r="A26" s="4">
        <v>24</v>
      </c>
      <c r="B26" s="14" t="s">
        <v>90</v>
      </c>
      <c r="C26" s="8" t="s">
        <v>13</v>
      </c>
      <c r="D26" s="34"/>
      <c r="E26" s="38" t="s">
        <v>61</v>
      </c>
      <c r="F26" s="6">
        <v>12</v>
      </c>
      <c r="G26" s="25">
        <v>3500</v>
      </c>
      <c r="H26" s="8">
        <v>0.5</v>
      </c>
      <c r="I26" s="6">
        <f t="shared" si="0"/>
        <v>1750</v>
      </c>
    </row>
    <row r="27" spans="1:9" ht="24.95" customHeight="1" x14ac:dyDescent="0.15">
      <c r="A27" s="4">
        <v>25</v>
      </c>
      <c r="B27" s="5" t="s">
        <v>17</v>
      </c>
      <c r="C27" s="7" t="s">
        <v>32</v>
      </c>
      <c r="D27" s="34"/>
      <c r="E27" s="38" t="s">
        <v>34</v>
      </c>
      <c r="F27" s="6">
        <v>12</v>
      </c>
      <c r="G27" s="25">
        <v>2000</v>
      </c>
      <c r="H27" s="8">
        <v>0.5</v>
      </c>
      <c r="I27" s="6">
        <f t="shared" si="0"/>
        <v>1000</v>
      </c>
    </row>
    <row r="28" spans="1:9" ht="24.95" customHeight="1" x14ac:dyDescent="0.15">
      <c r="A28" s="4">
        <v>26</v>
      </c>
      <c r="B28" s="19" t="s">
        <v>36</v>
      </c>
      <c r="C28" s="7" t="s">
        <v>78</v>
      </c>
      <c r="D28" s="34"/>
      <c r="E28" s="38" t="s">
        <v>34</v>
      </c>
      <c r="F28" s="6">
        <v>12</v>
      </c>
      <c r="G28" s="27">
        <v>25000</v>
      </c>
      <c r="H28" s="8">
        <v>0.2</v>
      </c>
      <c r="I28" s="6">
        <f t="shared" si="0"/>
        <v>5000</v>
      </c>
    </row>
    <row r="29" spans="1:9" ht="24.95" customHeight="1" x14ac:dyDescent="0.15">
      <c r="A29" s="4">
        <v>27</v>
      </c>
      <c r="B29" s="19" t="s">
        <v>59</v>
      </c>
      <c r="C29" s="8" t="s">
        <v>13</v>
      </c>
      <c r="D29" s="34"/>
      <c r="E29" s="38" t="s">
        <v>57</v>
      </c>
      <c r="F29" s="6">
        <v>12</v>
      </c>
      <c r="G29" s="25">
        <v>35000</v>
      </c>
      <c r="H29" s="8">
        <v>0.2</v>
      </c>
      <c r="I29" s="6">
        <f t="shared" si="0"/>
        <v>7000</v>
      </c>
    </row>
    <row r="30" spans="1:9" ht="24.95" customHeight="1" x14ac:dyDescent="0.15">
      <c r="A30" s="4">
        <v>28</v>
      </c>
      <c r="B30" s="19" t="s">
        <v>20</v>
      </c>
      <c r="C30" s="8" t="s">
        <v>13</v>
      </c>
      <c r="D30" s="34"/>
      <c r="E30" s="38" t="s">
        <v>61</v>
      </c>
      <c r="F30" s="6">
        <v>12</v>
      </c>
      <c r="G30" s="26">
        <v>35000</v>
      </c>
      <c r="H30" s="8">
        <v>0.2</v>
      </c>
      <c r="I30" s="6">
        <f t="shared" si="0"/>
        <v>7000</v>
      </c>
    </row>
    <row r="31" spans="1:9" ht="24.95" customHeight="1" x14ac:dyDescent="0.15">
      <c r="A31" s="4">
        <v>29</v>
      </c>
      <c r="B31" s="19" t="s">
        <v>20</v>
      </c>
      <c r="C31" s="7" t="s">
        <v>32</v>
      </c>
      <c r="D31" s="34"/>
      <c r="E31" s="38" t="s">
        <v>34</v>
      </c>
      <c r="F31" s="6">
        <v>12</v>
      </c>
      <c r="G31" s="25">
        <v>45000</v>
      </c>
      <c r="H31" s="8">
        <v>0.2</v>
      </c>
      <c r="I31" s="6">
        <f t="shared" si="0"/>
        <v>9000</v>
      </c>
    </row>
    <row r="32" spans="1:9" ht="69.95" customHeight="1" x14ac:dyDescent="0.15">
      <c r="A32" s="4">
        <v>30</v>
      </c>
      <c r="B32" s="5" t="s">
        <v>54</v>
      </c>
      <c r="C32" s="8" t="s">
        <v>82</v>
      </c>
      <c r="D32" s="35" t="s">
        <v>80</v>
      </c>
      <c r="E32" s="38" t="s">
        <v>81</v>
      </c>
      <c r="F32" s="6">
        <v>12</v>
      </c>
      <c r="G32" s="8">
        <v>2000</v>
      </c>
      <c r="H32" s="8">
        <v>4</v>
      </c>
      <c r="I32" s="6">
        <f t="shared" si="0"/>
        <v>8000</v>
      </c>
    </row>
    <row r="33" spans="1:9" ht="54.95" customHeight="1" x14ac:dyDescent="0.15">
      <c r="A33" s="4">
        <v>31</v>
      </c>
      <c r="B33" s="5" t="s">
        <v>15</v>
      </c>
      <c r="C33" s="8" t="s">
        <v>88</v>
      </c>
      <c r="D33" s="35" t="s">
        <v>86</v>
      </c>
      <c r="E33" s="38" t="s">
        <v>87</v>
      </c>
      <c r="F33" s="6">
        <v>12</v>
      </c>
      <c r="G33" s="8">
        <v>12500</v>
      </c>
      <c r="H33" s="8">
        <v>0.5</v>
      </c>
      <c r="I33" s="6">
        <f t="shared" si="0"/>
        <v>6250</v>
      </c>
    </row>
    <row r="34" spans="1:9" ht="24.95" customHeight="1" x14ac:dyDescent="0.15">
      <c r="A34" s="4">
        <v>32</v>
      </c>
      <c r="B34" s="5" t="s">
        <v>15</v>
      </c>
      <c r="C34" s="8" t="s">
        <v>32</v>
      </c>
      <c r="D34" s="35" t="s">
        <v>35</v>
      </c>
      <c r="E34" s="38" t="s">
        <v>34</v>
      </c>
      <c r="F34" s="6">
        <v>12</v>
      </c>
      <c r="G34" s="8">
        <v>18500</v>
      </c>
      <c r="H34" s="8">
        <v>0.2</v>
      </c>
      <c r="I34" s="6">
        <f t="shared" si="0"/>
        <v>3700</v>
      </c>
    </row>
    <row r="35" spans="1:9" ht="54.95" customHeight="1" x14ac:dyDescent="0.15">
      <c r="A35" s="4">
        <v>33</v>
      </c>
      <c r="B35" s="5" t="s">
        <v>14</v>
      </c>
      <c r="C35" s="8" t="s">
        <v>85</v>
      </c>
      <c r="D35" s="35" t="s">
        <v>83</v>
      </c>
      <c r="E35" s="38" t="s">
        <v>84</v>
      </c>
      <c r="F35" s="6">
        <v>12</v>
      </c>
      <c r="G35" s="8">
        <v>5000</v>
      </c>
      <c r="H35" s="8">
        <v>0.5</v>
      </c>
      <c r="I35" s="6">
        <f t="shared" si="0"/>
        <v>2500</v>
      </c>
    </row>
    <row r="36" spans="1:9" ht="24.95" customHeight="1" x14ac:dyDescent="0.15">
      <c r="A36" s="4">
        <v>34</v>
      </c>
      <c r="B36" s="5" t="s">
        <v>14</v>
      </c>
      <c r="C36" s="8" t="s">
        <v>32</v>
      </c>
      <c r="D36" s="35" t="s">
        <v>33</v>
      </c>
      <c r="E36" s="38" t="s">
        <v>34</v>
      </c>
      <c r="F36" s="6">
        <v>12</v>
      </c>
      <c r="G36" s="8">
        <v>3500</v>
      </c>
      <c r="H36" s="8">
        <v>0.2</v>
      </c>
      <c r="I36" s="6">
        <f t="shared" si="0"/>
        <v>700</v>
      </c>
    </row>
    <row r="37" spans="1:9" ht="69.95" customHeight="1" x14ac:dyDescent="0.15">
      <c r="A37" s="4">
        <v>35</v>
      </c>
      <c r="B37" s="5" t="s">
        <v>89</v>
      </c>
      <c r="C37" s="8" t="s">
        <v>82</v>
      </c>
      <c r="D37" s="35" t="s">
        <v>80</v>
      </c>
      <c r="E37" s="38" t="s">
        <v>81</v>
      </c>
      <c r="F37" s="6">
        <v>12</v>
      </c>
      <c r="G37" s="8">
        <v>5800</v>
      </c>
      <c r="H37" s="8">
        <v>0.3</v>
      </c>
      <c r="I37" s="6">
        <f t="shared" si="0"/>
        <v>1740</v>
      </c>
    </row>
    <row r="38" spans="1:9" ht="24.95" customHeight="1" x14ac:dyDescent="0.15">
      <c r="A38" s="4">
        <v>36</v>
      </c>
      <c r="B38" s="22" t="s">
        <v>72</v>
      </c>
      <c r="C38" s="24" t="s">
        <v>68</v>
      </c>
      <c r="D38" s="33"/>
      <c r="E38" s="23" t="s">
        <v>69</v>
      </c>
      <c r="F38" s="6">
        <v>12</v>
      </c>
      <c r="G38" s="24">
        <v>18000</v>
      </c>
      <c r="H38" s="8">
        <v>0.2</v>
      </c>
      <c r="I38" s="6">
        <f t="shared" si="0"/>
        <v>3600</v>
      </c>
    </row>
    <row r="39" spans="1:9" ht="69.95" customHeight="1" x14ac:dyDescent="0.15">
      <c r="A39" s="4">
        <v>37</v>
      </c>
      <c r="B39" s="5" t="s">
        <v>53</v>
      </c>
      <c r="C39" s="8" t="s">
        <v>82</v>
      </c>
      <c r="D39" s="35" t="s">
        <v>80</v>
      </c>
      <c r="E39" s="38" t="s">
        <v>81</v>
      </c>
      <c r="F39" s="6">
        <v>12</v>
      </c>
      <c r="G39" s="8">
        <v>1800</v>
      </c>
      <c r="H39" s="8">
        <v>4</v>
      </c>
      <c r="I39" s="6">
        <f t="shared" si="0"/>
        <v>7200</v>
      </c>
    </row>
    <row r="40" spans="1:9" ht="54.95" customHeight="1" x14ac:dyDescent="0.15">
      <c r="A40" s="4">
        <v>38</v>
      </c>
      <c r="B40" s="5" t="s">
        <v>16</v>
      </c>
      <c r="C40" s="8" t="s">
        <v>88</v>
      </c>
      <c r="D40" s="35" t="s">
        <v>86</v>
      </c>
      <c r="E40" s="38" t="s">
        <v>87</v>
      </c>
      <c r="F40" s="6">
        <v>12</v>
      </c>
      <c r="G40" s="8">
        <v>3000</v>
      </c>
      <c r="H40" s="8">
        <v>0.3</v>
      </c>
      <c r="I40" s="6">
        <f t="shared" si="0"/>
        <v>900</v>
      </c>
    </row>
    <row r="41" spans="1:9" ht="24.95" customHeight="1" x14ac:dyDescent="0.15">
      <c r="A41" s="4">
        <v>39</v>
      </c>
      <c r="B41" s="5" t="s">
        <v>16</v>
      </c>
      <c r="C41" s="8" t="s">
        <v>32</v>
      </c>
      <c r="D41" s="35" t="s">
        <v>35</v>
      </c>
      <c r="E41" s="38" t="s">
        <v>34</v>
      </c>
      <c r="F41" s="6">
        <v>12</v>
      </c>
      <c r="G41" s="8">
        <v>5000</v>
      </c>
      <c r="H41" s="8">
        <v>0.2</v>
      </c>
      <c r="I41" s="6">
        <f t="shared" si="0"/>
        <v>1000</v>
      </c>
    </row>
    <row r="42" spans="1:9" ht="20.25" customHeight="1" x14ac:dyDescent="0.15">
      <c r="A42" s="4">
        <v>40</v>
      </c>
      <c r="B42" s="11" t="s">
        <v>23</v>
      </c>
      <c r="C42" s="8" t="s">
        <v>13</v>
      </c>
      <c r="D42" s="34"/>
      <c r="E42" s="38" t="s">
        <v>18</v>
      </c>
      <c r="F42" s="6">
        <v>12</v>
      </c>
      <c r="G42" s="12">
        <v>8500</v>
      </c>
      <c r="H42" s="12">
        <v>0.2</v>
      </c>
      <c r="I42" s="6">
        <f t="shared" si="0"/>
        <v>1700</v>
      </c>
    </row>
    <row r="43" spans="1:9" ht="24.95" customHeight="1" x14ac:dyDescent="0.15">
      <c r="A43" s="4">
        <v>41</v>
      </c>
      <c r="B43" s="5" t="s">
        <v>23</v>
      </c>
      <c r="C43" s="8" t="s">
        <v>13</v>
      </c>
      <c r="D43" s="34"/>
      <c r="E43" s="38" t="s">
        <v>61</v>
      </c>
      <c r="F43" s="6">
        <v>12</v>
      </c>
      <c r="G43" s="8">
        <v>12000</v>
      </c>
      <c r="H43" s="8">
        <v>0.2</v>
      </c>
      <c r="I43" s="6">
        <f t="shared" si="0"/>
        <v>2400</v>
      </c>
    </row>
    <row r="44" spans="1:9" ht="24.95" customHeight="1" x14ac:dyDescent="0.15">
      <c r="A44" s="4">
        <v>42</v>
      </c>
      <c r="B44" s="19" t="s">
        <v>23</v>
      </c>
      <c r="C44" s="7" t="s">
        <v>32</v>
      </c>
      <c r="D44" s="34"/>
      <c r="E44" s="38" t="s">
        <v>34</v>
      </c>
      <c r="F44" s="6">
        <v>12</v>
      </c>
      <c r="G44" s="8">
        <v>12800</v>
      </c>
      <c r="H44" s="8">
        <v>0.2</v>
      </c>
      <c r="I44" s="6">
        <f t="shared" si="0"/>
        <v>2560</v>
      </c>
    </row>
    <row r="45" spans="1:9" ht="24.95" customHeight="1" x14ac:dyDescent="0.15">
      <c r="A45" s="4">
        <v>43</v>
      </c>
      <c r="B45" s="19" t="s">
        <v>25</v>
      </c>
      <c r="C45" s="8" t="s">
        <v>13</v>
      </c>
      <c r="D45" s="34"/>
      <c r="E45" s="38" t="s">
        <v>18</v>
      </c>
      <c r="F45" s="6">
        <v>12</v>
      </c>
      <c r="G45" s="26">
        <v>26000</v>
      </c>
      <c r="H45" s="8">
        <v>0.2</v>
      </c>
      <c r="I45" s="6">
        <f t="shared" si="0"/>
        <v>5200</v>
      </c>
    </row>
    <row r="46" spans="1:9" ht="24.95" customHeight="1" x14ac:dyDescent="0.15">
      <c r="A46" s="4">
        <v>44</v>
      </c>
      <c r="B46" s="19" t="s">
        <v>25</v>
      </c>
      <c r="C46" s="8" t="s">
        <v>13</v>
      </c>
      <c r="D46" s="34"/>
      <c r="E46" s="38" t="s">
        <v>61</v>
      </c>
      <c r="F46" s="6">
        <v>12</v>
      </c>
      <c r="G46" s="26">
        <v>38500</v>
      </c>
      <c r="H46" s="8">
        <v>0.2</v>
      </c>
      <c r="I46" s="6">
        <f t="shared" si="0"/>
        <v>7700</v>
      </c>
    </row>
    <row r="47" spans="1:9" ht="24.95" customHeight="1" x14ac:dyDescent="0.15">
      <c r="A47" s="4">
        <v>45</v>
      </c>
      <c r="B47" s="19" t="s">
        <v>79</v>
      </c>
      <c r="C47" s="7" t="s">
        <v>78</v>
      </c>
      <c r="D47" s="34"/>
      <c r="E47" s="38" t="s">
        <v>34</v>
      </c>
      <c r="F47" s="6">
        <v>12</v>
      </c>
      <c r="G47" s="26">
        <v>32000</v>
      </c>
      <c r="H47" s="8">
        <v>0.2</v>
      </c>
      <c r="I47" s="6">
        <f t="shared" si="0"/>
        <v>6400</v>
      </c>
    </row>
    <row r="48" spans="1:9" ht="24.95" customHeight="1" x14ac:dyDescent="0.15">
      <c r="A48" s="4">
        <v>46</v>
      </c>
      <c r="B48" s="5" t="s">
        <v>97</v>
      </c>
      <c r="C48" s="8" t="s">
        <v>13</v>
      </c>
      <c r="D48" s="34"/>
      <c r="E48" s="38" t="s">
        <v>61</v>
      </c>
      <c r="F48" s="6">
        <v>12</v>
      </c>
      <c r="G48" s="25">
        <v>35000</v>
      </c>
      <c r="H48" s="8">
        <v>0.3</v>
      </c>
      <c r="I48" s="6">
        <f t="shared" si="0"/>
        <v>10500</v>
      </c>
    </row>
    <row r="49" spans="1:9" ht="24.95" customHeight="1" x14ac:dyDescent="0.15">
      <c r="A49" s="4">
        <v>47</v>
      </c>
      <c r="B49" s="5" t="s">
        <v>98</v>
      </c>
      <c r="C49" s="8" t="s">
        <v>13</v>
      </c>
      <c r="D49" s="34"/>
      <c r="E49" s="38" t="s">
        <v>61</v>
      </c>
      <c r="F49" s="6">
        <v>12</v>
      </c>
      <c r="G49" s="25">
        <v>35000</v>
      </c>
      <c r="H49" s="8">
        <v>1</v>
      </c>
      <c r="I49" s="6">
        <f t="shared" si="0"/>
        <v>35000</v>
      </c>
    </row>
    <row r="50" spans="1:9" ht="24.95" customHeight="1" x14ac:dyDescent="0.15">
      <c r="A50" s="4">
        <v>48</v>
      </c>
      <c r="B50" s="5" t="s">
        <v>39</v>
      </c>
      <c r="C50" s="7" t="s">
        <v>32</v>
      </c>
      <c r="D50" s="34"/>
      <c r="E50" s="38" t="s">
        <v>34</v>
      </c>
      <c r="F50" s="6">
        <v>12</v>
      </c>
      <c r="G50" s="25">
        <v>22000</v>
      </c>
      <c r="H50" s="8">
        <v>0.2</v>
      </c>
      <c r="I50" s="6">
        <f t="shared" si="0"/>
        <v>4400</v>
      </c>
    </row>
    <row r="51" spans="1:9" ht="24.95" customHeight="1" x14ac:dyDescent="0.15">
      <c r="A51" s="4">
        <v>49</v>
      </c>
      <c r="B51" s="19" t="s">
        <v>51</v>
      </c>
      <c r="C51" s="7" t="s">
        <v>32</v>
      </c>
      <c r="D51" s="34"/>
      <c r="E51" s="38" t="s">
        <v>34</v>
      </c>
      <c r="F51" s="6">
        <v>12</v>
      </c>
      <c r="G51" s="8">
        <v>25000</v>
      </c>
      <c r="H51" s="8">
        <v>0.2</v>
      </c>
      <c r="I51" s="6">
        <f t="shared" si="0"/>
        <v>5000</v>
      </c>
    </row>
    <row r="52" spans="1:9" ht="24.95" customHeight="1" x14ac:dyDescent="0.15">
      <c r="A52" s="4">
        <v>50</v>
      </c>
      <c r="B52" s="19" t="s">
        <v>49</v>
      </c>
      <c r="C52" s="7" t="s">
        <v>32</v>
      </c>
      <c r="D52" s="34"/>
      <c r="E52" s="38" t="s">
        <v>34</v>
      </c>
      <c r="F52" s="6">
        <v>12</v>
      </c>
      <c r="G52" s="8">
        <v>25000</v>
      </c>
      <c r="H52" s="8">
        <v>0.2</v>
      </c>
      <c r="I52" s="6">
        <f t="shared" si="0"/>
        <v>5000</v>
      </c>
    </row>
    <row r="53" spans="1:9" ht="24.95" customHeight="1" x14ac:dyDescent="0.15">
      <c r="A53" s="4">
        <v>51</v>
      </c>
      <c r="B53" s="19" t="s">
        <v>47</v>
      </c>
      <c r="C53" s="7" t="s">
        <v>32</v>
      </c>
      <c r="D53" s="34"/>
      <c r="E53" s="38" t="s">
        <v>34</v>
      </c>
      <c r="F53" s="6">
        <v>12</v>
      </c>
      <c r="G53" s="8">
        <v>25000</v>
      </c>
      <c r="H53" s="8">
        <v>0.2</v>
      </c>
      <c r="I53" s="6">
        <f t="shared" si="0"/>
        <v>5000</v>
      </c>
    </row>
    <row r="54" spans="1:9" ht="24.95" customHeight="1" x14ac:dyDescent="0.15">
      <c r="A54" s="4">
        <v>52</v>
      </c>
      <c r="B54" s="19" t="s">
        <v>37</v>
      </c>
      <c r="C54" s="7" t="s">
        <v>78</v>
      </c>
      <c r="D54" s="34"/>
      <c r="E54" s="38" t="s">
        <v>34</v>
      </c>
      <c r="F54" s="6">
        <v>12</v>
      </c>
      <c r="G54" s="25">
        <v>22000</v>
      </c>
      <c r="H54" s="8">
        <v>0.2</v>
      </c>
      <c r="I54" s="6">
        <f t="shared" si="0"/>
        <v>4400</v>
      </c>
    </row>
    <row r="55" spans="1:9" ht="24.95" customHeight="1" x14ac:dyDescent="0.15">
      <c r="A55" s="4">
        <v>53</v>
      </c>
      <c r="B55" s="5" t="s">
        <v>43</v>
      </c>
      <c r="C55" s="7" t="s">
        <v>32</v>
      </c>
      <c r="D55" s="34"/>
      <c r="E55" s="38" t="s">
        <v>34</v>
      </c>
      <c r="F55" s="6">
        <v>12</v>
      </c>
      <c r="G55" s="27">
        <v>25000</v>
      </c>
      <c r="H55" s="8">
        <v>0.3</v>
      </c>
      <c r="I55" s="6">
        <f t="shared" si="0"/>
        <v>7500</v>
      </c>
    </row>
    <row r="56" spans="1:9" ht="24.95" customHeight="1" x14ac:dyDescent="0.15">
      <c r="A56" s="4">
        <v>54</v>
      </c>
      <c r="B56" s="20" t="s">
        <v>99</v>
      </c>
      <c r="C56" s="8" t="s">
        <v>13</v>
      </c>
      <c r="D56" s="34"/>
      <c r="E56" s="38" t="s">
        <v>61</v>
      </c>
      <c r="F56" s="6">
        <v>12</v>
      </c>
      <c r="G56" s="25">
        <v>18000</v>
      </c>
      <c r="H56" s="8">
        <v>0.2</v>
      </c>
      <c r="I56" s="6">
        <f t="shared" si="0"/>
        <v>3600</v>
      </c>
    </row>
    <row r="57" spans="1:9" ht="24.95" customHeight="1" x14ac:dyDescent="0.15">
      <c r="A57" s="4">
        <v>55</v>
      </c>
      <c r="B57" s="19" t="s">
        <v>30</v>
      </c>
      <c r="C57" s="8" t="s">
        <v>13</v>
      </c>
      <c r="D57" s="34"/>
      <c r="E57" s="38" t="s">
        <v>61</v>
      </c>
      <c r="F57" s="6">
        <v>12</v>
      </c>
      <c r="G57" s="25">
        <v>18000</v>
      </c>
      <c r="H57" s="8">
        <v>0.2</v>
      </c>
      <c r="I57" s="6">
        <f t="shared" si="0"/>
        <v>3600</v>
      </c>
    </row>
    <row r="58" spans="1:9" ht="24.95" customHeight="1" x14ac:dyDescent="0.15">
      <c r="A58" s="4">
        <v>56</v>
      </c>
      <c r="B58" s="19" t="s">
        <v>45</v>
      </c>
      <c r="C58" s="7" t="s">
        <v>32</v>
      </c>
      <c r="D58" s="34"/>
      <c r="E58" s="38" t="s">
        <v>34</v>
      </c>
      <c r="F58" s="6">
        <v>12</v>
      </c>
      <c r="G58" s="27">
        <v>25000</v>
      </c>
      <c r="H58" s="8">
        <v>0.2</v>
      </c>
      <c r="I58" s="6">
        <f t="shared" si="0"/>
        <v>5000</v>
      </c>
    </row>
    <row r="59" spans="1:9" ht="24.95" customHeight="1" x14ac:dyDescent="0.15">
      <c r="A59" s="4">
        <v>57</v>
      </c>
      <c r="B59" s="5" t="s">
        <v>41</v>
      </c>
      <c r="C59" s="7" t="s">
        <v>32</v>
      </c>
      <c r="D59" s="34"/>
      <c r="E59" s="38" t="s">
        <v>34</v>
      </c>
      <c r="F59" s="6">
        <v>12</v>
      </c>
      <c r="G59" s="27">
        <v>20000</v>
      </c>
      <c r="H59" s="8">
        <v>0.2</v>
      </c>
      <c r="I59" s="6">
        <f t="shared" si="0"/>
        <v>4000</v>
      </c>
    </row>
    <row r="60" spans="1:9" ht="24.95" customHeight="1" x14ac:dyDescent="0.15">
      <c r="A60" s="4">
        <v>58</v>
      </c>
      <c r="B60" s="5" t="s">
        <v>60</v>
      </c>
      <c r="C60" s="8" t="s">
        <v>13</v>
      </c>
      <c r="D60" s="34"/>
      <c r="E60" s="38" t="s">
        <v>57</v>
      </c>
      <c r="F60" s="6">
        <v>12</v>
      </c>
      <c r="G60" s="25">
        <v>8500</v>
      </c>
      <c r="H60" s="8">
        <v>0.5</v>
      </c>
      <c r="I60" s="6">
        <f t="shared" si="0"/>
        <v>4250</v>
      </c>
    </row>
    <row r="61" spans="1:9" ht="24.95" customHeight="1" x14ac:dyDescent="0.15">
      <c r="A61" s="4">
        <v>59</v>
      </c>
      <c r="B61" s="19" t="s">
        <v>21</v>
      </c>
      <c r="C61" s="8" t="s">
        <v>13</v>
      </c>
      <c r="D61" s="34"/>
      <c r="E61" s="38" t="s">
        <v>61</v>
      </c>
      <c r="F61" s="6">
        <v>12</v>
      </c>
      <c r="G61" s="25">
        <v>15500</v>
      </c>
      <c r="H61" s="8">
        <v>0.5</v>
      </c>
      <c r="I61" s="6">
        <f t="shared" si="0"/>
        <v>7750</v>
      </c>
    </row>
    <row r="62" spans="1:9" ht="24.95" customHeight="1" x14ac:dyDescent="0.15">
      <c r="A62" s="4">
        <v>60</v>
      </c>
      <c r="B62" s="5" t="s">
        <v>21</v>
      </c>
      <c r="C62" s="7" t="s">
        <v>32</v>
      </c>
      <c r="D62" s="34"/>
      <c r="E62" s="38" t="s">
        <v>34</v>
      </c>
      <c r="F62" s="6">
        <v>12</v>
      </c>
      <c r="G62" s="25">
        <v>18000</v>
      </c>
      <c r="H62" s="8">
        <v>0.5</v>
      </c>
      <c r="I62" s="6">
        <f t="shared" si="0"/>
        <v>9000</v>
      </c>
    </row>
    <row r="63" spans="1:9" ht="24.95" customHeight="1" x14ac:dyDescent="0.15">
      <c r="A63" s="4">
        <v>61</v>
      </c>
      <c r="B63" s="5" t="s">
        <v>58</v>
      </c>
      <c r="C63" s="8" t="s">
        <v>13</v>
      </c>
      <c r="D63" s="34"/>
      <c r="E63" s="38" t="s">
        <v>91</v>
      </c>
      <c r="F63" s="6">
        <v>12</v>
      </c>
      <c r="G63" s="25">
        <v>8500</v>
      </c>
      <c r="H63" s="8">
        <v>0.5</v>
      </c>
      <c r="I63" s="6">
        <f t="shared" si="0"/>
        <v>4250</v>
      </c>
    </row>
    <row r="64" spans="1:9" ht="24.95" customHeight="1" x14ac:dyDescent="0.15">
      <c r="A64" s="4">
        <v>62</v>
      </c>
      <c r="B64" s="5" t="s">
        <v>19</v>
      </c>
      <c r="C64" s="7" t="s">
        <v>32</v>
      </c>
      <c r="D64" s="34"/>
      <c r="E64" s="38" t="s">
        <v>34</v>
      </c>
      <c r="F64" s="6">
        <v>12</v>
      </c>
      <c r="G64" s="25">
        <v>18500</v>
      </c>
      <c r="H64" s="8">
        <v>0.25</v>
      </c>
      <c r="I64" s="6">
        <f t="shared" si="0"/>
        <v>4625</v>
      </c>
    </row>
    <row r="65" spans="1:9" ht="24.95" customHeight="1" x14ac:dyDescent="0.15">
      <c r="A65" s="4">
        <v>63</v>
      </c>
      <c r="B65" s="30" t="s">
        <v>70</v>
      </c>
      <c r="C65" s="24" t="s">
        <v>68</v>
      </c>
      <c r="D65" s="33"/>
      <c r="E65" s="23" t="s">
        <v>69</v>
      </c>
      <c r="F65" s="6">
        <v>12</v>
      </c>
      <c r="G65" s="24">
        <v>12000</v>
      </c>
      <c r="H65" s="8">
        <v>0.2</v>
      </c>
      <c r="I65" s="6">
        <f t="shared" si="0"/>
        <v>2400</v>
      </c>
    </row>
    <row r="66" spans="1:9" ht="24.95" customHeight="1" x14ac:dyDescent="0.15">
      <c r="A66" s="4">
        <v>64</v>
      </c>
      <c r="B66" s="22" t="s">
        <v>70</v>
      </c>
      <c r="C66" s="24" t="s">
        <v>73</v>
      </c>
      <c r="D66" s="33"/>
      <c r="E66" s="23" t="s">
        <v>74</v>
      </c>
      <c r="F66" s="6">
        <v>12</v>
      </c>
      <c r="G66" s="24">
        <v>5000</v>
      </c>
      <c r="H66" s="8">
        <v>0.2</v>
      </c>
      <c r="I66" s="6">
        <f t="shared" si="0"/>
        <v>1000</v>
      </c>
    </row>
    <row r="67" spans="1:9" ht="24.95" customHeight="1" x14ac:dyDescent="0.15">
      <c r="A67" s="4">
        <v>65</v>
      </c>
      <c r="B67" s="19" t="s">
        <v>76</v>
      </c>
      <c r="C67" s="24" t="s">
        <v>73</v>
      </c>
      <c r="D67" s="33"/>
      <c r="E67" s="23" t="s">
        <v>74</v>
      </c>
      <c r="F67" s="6">
        <v>12</v>
      </c>
      <c r="G67" s="24">
        <v>8500</v>
      </c>
      <c r="H67" s="8">
        <v>0.2</v>
      </c>
      <c r="I67" s="6">
        <f t="shared" si="0"/>
        <v>1700</v>
      </c>
    </row>
    <row r="68" spans="1:9" ht="24.95" customHeight="1" x14ac:dyDescent="0.15">
      <c r="A68" s="4">
        <v>66</v>
      </c>
      <c r="B68" s="30" t="s">
        <v>71</v>
      </c>
      <c r="C68" s="24" t="s">
        <v>68</v>
      </c>
      <c r="D68" s="33"/>
      <c r="E68" s="23" t="s">
        <v>69</v>
      </c>
      <c r="F68" s="6">
        <v>12</v>
      </c>
      <c r="G68" s="24">
        <v>5500</v>
      </c>
      <c r="H68" s="8">
        <v>0.2</v>
      </c>
      <c r="I68" s="6">
        <f t="shared" ref="I68:I72" si="1">PRODUCT(G68,H68)</f>
        <v>1100</v>
      </c>
    </row>
    <row r="69" spans="1:9" ht="69.95" customHeight="1" x14ac:dyDescent="0.15">
      <c r="A69" s="4">
        <v>67</v>
      </c>
      <c r="B69" s="5" t="s">
        <v>55</v>
      </c>
      <c r="C69" s="8" t="s">
        <v>82</v>
      </c>
      <c r="D69" s="35" t="s">
        <v>80</v>
      </c>
      <c r="E69" s="38" t="s">
        <v>81</v>
      </c>
      <c r="F69" s="6">
        <v>12</v>
      </c>
      <c r="G69" s="8">
        <v>3000</v>
      </c>
      <c r="H69" s="8">
        <v>4</v>
      </c>
      <c r="I69" s="6">
        <f t="shared" si="1"/>
        <v>12000</v>
      </c>
    </row>
    <row r="70" spans="1:9" ht="24.95" customHeight="1" x14ac:dyDescent="0.15">
      <c r="A70" s="4">
        <v>68</v>
      </c>
      <c r="B70" s="5" t="s">
        <v>24</v>
      </c>
      <c r="C70" s="8" t="s">
        <v>13</v>
      </c>
      <c r="D70" s="34"/>
      <c r="E70" s="38" t="s">
        <v>18</v>
      </c>
      <c r="F70" s="6">
        <v>12</v>
      </c>
      <c r="G70" s="25">
        <v>8500</v>
      </c>
      <c r="H70" s="8">
        <v>0.2</v>
      </c>
      <c r="I70" s="6">
        <f t="shared" si="1"/>
        <v>1700</v>
      </c>
    </row>
    <row r="71" spans="1:9" ht="24.95" customHeight="1" x14ac:dyDescent="0.15">
      <c r="A71" s="4">
        <v>69</v>
      </c>
      <c r="B71" s="19" t="s">
        <v>24</v>
      </c>
      <c r="C71" s="8" t="s">
        <v>13</v>
      </c>
      <c r="D71" s="34"/>
      <c r="E71" s="38" t="s">
        <v>61</v>
      </c>
      <c r="F71" s="6">
        <v>12</v>
      </c>
      <c r="G71" s="25">
        <v>13000</v>
      </c>
      <c r="H71" s="8">
        <v>0.2</v>
      </c>
      <c r="I71" s="6">
        <f t="shared" si="1"/>
        <v>2600</v>
      </c>
    </row>
    <row r="72" spans="1:9" ht="24.95" customHeight="1" x14ac:dyDescent="0.15">
      <c r="A72" s="4">
        <v>70</v>
      </c>
      <c r="B72" s="19" t="s">
        <v>77</v>
      </c>
      <c r="C72" s="7" t="s">
        <v>78</v>
      </c>
      <c r="D72" s="34"/>
      <c r="E72" s="38" t="s">
        <v>34</v>
      </c>
      <c r="F72" s="6">
        <v>12</v>
      </c>
      <c r="G72" s="25">
        <v>18000</v>
      </c>
      <c r="H72" s="8">
        <v>0.2</v>
      </c>
      <c r="I72" s="6">
        <f t="shared" si="1"/>
        <v>3600</v>
      </c>
    </row>
    <row r="73" spans="1:9" ht="22.5" customHeight="1" x14ac:dyDescent="0.15">
      <c r="A73" s="21"/>
      <c r="B73" s="15"/>
      <c r="C73" s="16"/>
      <c r="D73" s="36"/>
      <c r="E73" s="36"/>
      <c r="F73" s="15"/>
      <c r="G73" s="15"/>
      <c r="H73" s="17" t="s">
        <v>67</v>
      </c>
      <c r="I73" s="32">
        <f>SUM(I3:I72)</f>
        <v>491975</v>
      </c>
    </row>
    <row r="74" spans="1:9" ht="24.95" customHeight="1" x14ac:dyDescent="0.15">
      <c r="B74" s="40" t="s">
        <v>6</v>
      </c>
      <c r="C74" s="40"/>
      <c r="D74" s="40"/>
      <c r="E74" s="40"/>
      <c r="F74" s="40"/>
      <c r="G74" s="40"/>
      <c r="I74"/>
    </row>
    <row r="75" spans="1:9" ht="24.95" customHeight="1" x14ac:dyDescent="0.15">
      <c r="B75" s="39" t="s">
        <v>7</v>
      </c>
      <c r="C75" s="39"/>
      <c r="D75" s="39"/>
      <c r="E75" s="39"/>
      <c r="F75" s="39"/>
      <c r="G75" s="39"/>
      <c r="H75" s="18"/>
      <c r="I75" s="18"/>
    </row>
    <row r="76" spans="1:9" ht="24.95" customHeight="1" x14ac:dyDescent="0.15">
      <c r="B76" s="39" t="s">
        <v>102</v>
      </c>
      <c r="C76" s="39"/>
      <c r="D76" s="39"/>
      <c r="E76" s="39"/>
      <c r="F76" s="39"/>
      <c r="G76" s="39"/>
      <c r="H76" s="18"/>
      <c r="I76" s="18"/>
    </row>
    <row r="77" spans="1:9" ht="24.95" customHeight="1" x14ac:dyDescent="0.15">
      <c r="B77" s="39" t="s">
        <v>66</v>
      </c>
      <c r="C77" s="39"/>
      <c r="D77" s="39"/>
      <c r="E77" s="39"/>
      <c r="F77" s="39"/>
      <c r="G77" s="39"/>
      <c r="H77" s="18"/>
      <c r="I77" s="18"/>
    </row>
    <row r="78" spans="1:9" ht="24.95" customHeight="1" x14ac:dyDescent="0.15">
      <c r="B78" s="39" t="s">
        <v>8</v>
      </c>
      <c r="C78" s="39"/>
      <c r="D78" s="39"/>
      <c r="E78" s="39"/>
      <c r="F78" s="39"/>
      <c r="G78" s="39"/>
      <c r="H78" s="18"/>
      <c r="I78" s="18"/>
    </row>
    <row r="79" spans="1:9" ht="24.95" customHeight="1" x14ac:dyDescent="0.15">
      <c r="B79" s="39" t="s">
        <v>9</v>
      </c>
      <c r="C79" s="39"/>
      <c r="D79" s="39"/>
      <c r="E79" s="39"/>
      <c r="F79" s="39"/>
      <c r="G79" s="39"/>
      <c r="H79" s="18"/>
      <c r="I79" s="18"/>
    </row>
    <row r="80" spans="1:9" ht="24.95" customHeight="1" x14ac:dyDescent="0.15">
      <c r="B80" s="39" t="s">
        <v>10</v>
      </c>
      <c r="C80" s="39"/>
      <c r="D80" s="39"/>
      <c r="E80" s="39"/>
      <c r="F80" s="39"/>
      <c r="G80" s="39"/>
      <c r="H80" s="18"/>
      <c r="I80" s="18"/>
    </row>
    <row r="81" spans="2:9" ht="24.95" customHeight="1" x14ac:dyDescent="0.15">
      <c r="B81" s="39" t="s">
        <v>101</v>
      </c>
      <c r="C81" s="39"/>
      <c r="D81" s="39"/>
      <c r="E81" s="39"/>
      <c r="F81" s="39"/>
      <c r="G81" s="39"/>
      <c r="H81" s="18"/>
      <c r="I81" s="18"/>
    </row>
    <row r="82" spans="2:9" ht="24.95" customHeight="1" x14ac:dyDescent="0.15">
      <c r="B82" s="39" t="s">
        <v>100</v>
      </c>
      <c r="C82" s="39"/>
      <c r="D82" s="39"/>
      <c r="E82" s="39"/>
      <c r="F82" s="39"/>
      <c r="G82" s="39"/>
      <c r="H82" s="18"/>
      <c r="I82" s="18"/>
    </row>
    <row r="83" spans="2:9" ht="24.95" customHeight="1" x14ac:dyDescent="0.15">
      <c r="B83" s="39" t="s">
        <v>11</v>
      </c>
      <c r="C83" s="39"/>
      <c r="D83" s="39"/>
      <c r="E83" s="39"/>
      <c r="F83" s="39"/>
      <c r="G83" s="39"/>
      <c r="H83" s="18"/>
      <c r="I83" s="18"/>
    </row>
    <row r="84" spans="2:9" ht="24.95" customHeight="1" x14ac:dyDescent="0.15">
      <c r="B84" s="39" t="s">
        <v>103</v>
      </c>
      <c r="C84" s="39"/>
      <c r="D84" s="39"/>
      <c r="E84" s="39"/>
      <c r="F84" s="39"/>
      <c r="G84" s="39"/>
      <c r="H84" s="28"/>
      <c r="I84" s="28"/>
    </row>
    <row r="85" spans="2:9" ht="19.5" customHeight="1" x14ac:dyDescent="0.15">
      <c r="B85" s="39"/>
      <c r="C85" s="39"/>
      <c r="D85" s="39"/>
      <c r="E85" s="39"/>
      <c r="F85" s="39"/>
      <c r="G85" s="39"/>
    </row>
  </sheetData>
  <autoFilter ref="A2:I73">
    <sortState ref="A3:I77">
      <sortCondition ref="B2:B77"/>
    </sortState>
  </autoFilter>
  <mergeCells count="13">
    <mergeCell ref="B84:G84"/>
    <mergeCell ref="B85:G85"/>
    <mergeCell ref="B83:G83"/>
    <mergeCell ref="B74:G74"/>
    <mergeCell ref="B81:G81"/>
    <mergeCell ref="A1:I1"/>
    <mergeCell ref="B75:G75"/>
    <mergeCell ref="B76:G76"/>
    <mergeCell ref="B77:G77"/>
    <mergeCell ref="B78:G78"/>
    <mergeCell ref="B79:G79"/>
    <mergeCell ref="B80:G80"/>
    <mergeCell ref="B82:G8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2023-08-16T09:22:08Z</cp:lastPrinted>
  <dcterms:created xsi:type="dcterms:W3CDTF">2023-08-02T09:04:00Z</dcterms:created>
  <dcterms:modified xsi:type="dcterms:W3CDTF">2023-09-15T05:51:31Z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C91D1F9EA1664E7E82DEB723720FA45F_11</vt:lpwstr>
  </property>
  <property fmtid="{D5CDD505-2E9C-101B-9397-08002B2CF9AE}" pid="3" name="KSOProductBuildVer">
    <vt:lpwstr>2052-11.1.0.14036</vt:lpwstr>
  </property>
</Properties>
</file>